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67626F"/>
    </font>
    <font>
      <b val="1"/>
      <sz val="12"/>
    </font>
    <font>
      <b val="1"/>
    </font>
    <font>
      <color rgb="005B38D6"/>
      <u val="single"/>
    </font>
  </fonts>
  <fills count="6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E4DCFF"/>
      </patternFill>
    </fill>
    <fill>
      <patternFill patternType="solid">
        <fgColor rgb="00F2F0EA"/>
      </patternFill>
    </fill>
    <fill>
      <patternFill patternType="solid">
        <fgColor rgb="00F0EBFF"/>
      </patternFill>
    </fill>
  </fills>
  <borders count="2">
    <border>
      <left/>
      <right/>
      <top/>
      <bottom/>
      <diagonal/>
    </border>
    <border>
      <bottom style="thin">
        <color rgb="00D2CCC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3" fillId="3" borderId="0" pivotButton="0" quotePrefix="0" xfId="0"/>
    <xf numFmtId="164" fontId="3" fillId="3" borderId="0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right"/>
    </xf>
    <xf numFmtId="0" fontId="4" fillId="5" borderId="0" pivotButton="0" quotePrefix="0" xfId="0"/>
    <xf numFmtId="164" fontId="0" fillId="5" borderId="0" pivotButton="0" quotePrefix="0" xfId="0"/>
    <xf numFmtId="0" fontId="0" fillId="0" borderId="0" applyAlignment="1" pivotButton="0" quotePrefix="0" xfId="0">
      <alignment indent="1"/>
    </xf>
    <xf numFmtId="165" fontId="0" fillId="0" borderId="0" pivotButton="0" quotePrefix="0" xfId="0"/>
    <xf numFmtId="4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bottom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ransactionList" displayName="TransactionList" ref="A1:F12" headerRowCount="1">
  <autoFilter ref="A1:F12"/>
  <tableColumns count="6">
    <tableColumn id="1" name="Date"/>
    <tableColumn id="2" name="Payee"/>
    <tableColumn id="3" name="Category"/>
    <tableColumn id="4" name="Memo"/>
    <tableColumn id="5" name="Outflow"/>
    <tableColumn id="6" name="Inflow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urbudget.app/tools/envelope-budget-template/" TargetMode="External" Id="rId1"/></Relationships>
</file>

<file path=xl/worksheets/sheet1.xml><?xml version="1.0" encoding="utf-8"?>
<worksheet xmlns="http://schemas.openxmlformats.org/spreadsheetml/2006/main">
  <sheetPr>
    <tabColor rgb="006D4AE8"/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Envelope budget</t>
        </is>
      </c>
    </row>
    <row r="2">
      <c r="A2" t="inlineStr">
        <is>
          <t>Month</t>
        </is>
      </c>
      <c r="B2" s="2" t="inlineStr">
        <is>
          <t>November 2026</t>
        </is>
      </c>
    </row>
    <row r="3">
      <c r="A3" s="3" t="inlineStr">
        <is>
          <t>Type in the shaded cells; the rest is worked out. Steps are on the How to use sheet.</t>
        </is>
      </c>
    </row>
    <row r="4">
      <c r="A4" t="inlineStr">
        <is>
          <t>Left over from last month</t>
        </is>
      </c>
      <c r="B4" s="4" t="n">
        <v>280</v>
      </c>
      <c r="C4" s="3" t="inlineStr">
        <is>
          <t>Money you had but hadn't assigned. In your first month: what's in checking and savings.</t>
        </is>
      </c>
    </row>
    <row r="5">
      <c r="A5" t="inlineStr">
        <is>
          <t>Income this month</t>
        </is>
      </c>
      <c r="B5" s="5">
        <f>SUMIFS(Transactions!$F$2:$F$2000,Transactions!$C$2:$C$2000,"Income")</f>
        <v/>
      </c>
      <c r="C5" s="3" t="inlineStr">
        <is>
          <t>Inflows on the Transactions sheet with the category Income.</t>
        </is>
      </c>
    </row>
    <row r="6">
      <c r="A6" t="inlineStr">
        <is>
          <t>Assigned this month</t>
        </is>
      </c>
      <c r="B6" s="5">
        <f>SUM(C12:C60)</f>
        <v/>
      </c>
    </row>
    <row r="7">
      <c r="A7" s="6" t="inlineStr">
        <is>
          <t>Ready to assign</t>
        </is>
      </c>
      <c r="B7" s="7">
        <f>ROUND(B4+B5-B6,2)</f>
        <v/>
      </c>
      <c r="C7" s="3" t="inlineStr">
        <is>
          <t>Assign until this is $0.00: every dollar has a job.</t>
        </is>
      </c>
    </row>
    <row r="8">
      <c r="A8" t="inlineStr">
        <is>
          <t>Available in all categories</t>
        </is>
      </c>
      <c r="B8" s="5">
        <f>SUM(E12:E60)</f>
        <v/>
      </c>
    </row>
    <row r="9">
      <c r="A9" t="inlineStr">
        <is>
          <t>Spending with no matching category</t>
        </is>
      </c>
      <c r="B9" s="5">
        <f>ROUND(SUM(Transactions!$E$2:$E$2000)-SUM(Transactions!$F$2:$F$2000)+B5-SUM(D12:D60),2)</f>
        <v/>
      </c>
      <c r="C9" s="3" t="inlineStr">
        <is>
          <t>Should be $0.00. If not, a transaction's Category is blank or misspelled.</t>
        </is>
      </c>
    </row>
    <row r="10">
      <c r="A10" s="3" t="inlineStr">
        <is>
          <t>To add a category, type its name in an empty row of the table (down to row 60) and copy Spent and Available from the row above.</t>
        </is>
      </c>
    </row>
    <row r="11">
      <c r="A11" s="8" t="inlineStr">
        <is>
          <t>Category</t>
        </is>
      </c>
      <c r="B11" s="9" t="inlineStr">
        <is>
          <t>Carried over</t>
        </is>
      </c>
      <c r="C11" s="9" t="inlineStr">
        <is>
          <t>Assigned</t>
        </is>
      </c>
      <c r="D11" s="9" t="inlineStr">
        <is>
          <t>Spent</t>
        </is>
      </c>
      <c r="E11" s="9" t="inlineStr">
        <is>
          <t>Available</t>
        </is>
      </c>
    </row>
    <row r="12">
      <c r="A12" s="10" t="inlineStr">
        <is>
          <t>Bills</t>
        </is>
      </c>
      <c r="B12" s="11" t="n"/>
      <c r="C12" s="11" t="n"/>
      <c r="D12" s="11" t="n"/>
      <c r="E12" s="11" t="n"/>
    </row>
    <row r="13">
      <c r="A13" s="12" t="inlineStr">
        <is>
          <t>Rent or mortgage</t>
        </is>
      </c>
      <c r="B13" s="4" t="n">
        <v>0</v>
      </c>
      <c r="C13" s="4" t="n">
        <v>1500</v>
      </c>
      <c r="D13" s="5">
        <f>SUMIFS(Transactions!$E$2:$E$2000,Transactions!$C$2:$C$2000,$A13)-SUMIFS(Transactions!$F$2:$F$2000,Transactions!$C$2:$C$2000,$A13)</f>
        <v/>
      </c>
      <c r="E13" s="5">
        <f>ROUND(B13+C13-D13,2)</f>
        <v/>
      </c>
    </row>
    <row r="14">
      <c r="A14" s="12" t="inlineStr">
        <is>
          <t>Electricity</t>
        </is>
      </c>
      <c r="B14" s="4" t="n">
        <v>0</v>
      </c>
      <c r="C14" s="4" t="n">
        <v>120</v>
      </c>
      <c r="D14" s="5">
        <f>SUMIFS(Transactions!$E$2:$E$2000,Transactions!$C$2:$C$2000,$A14)-SUMIFS(Transactions!$F$2:$F$2000,Transactions!$C$2:$C$2000,$A14)</f>
        <v/>
      </c>
      <c r="E14" s="5">
        <f>ROUND(B14+C14-D14,2)</f>
        <v/>
      </c>
    </row>
    <row r="15">
      <c r="A15" s="12" t="inlineStr">
        <is>
          <t>Phone and internet</t>
        </is>
      </c>
      <c r="B15" s="4" t="n">
        <v>0</v>
      </c>
      <c r="C15" s="4" t="n">
        <v>110</v>
      </c>
      <c r="D15" s="5">
        <f>SUMIFS(Transactions!$E$2:$E$2000,Transactions!$C$2:$C$2000,$A15)-SUMIFS(Transactions!$F$2:$F$2000,Transactions!$C$2:$C$2000,$A15)</f>
        <v/>
      </c>
      <c r="E15" s="5">
        <f>ROUND(B15+C15-D15,2)</f>
        <v/>
      </c>
    </row>
    <row r="16">
      <c r="A16" s="12" t="inlineStr">
        <is>
          <t>Car insurance</t>
        </is>
      </c>
      <c r="B16" s="4" t="n">
        <v>0</v>
      </c>
      <c r="C16" s="4" t="n">
        <v>140</v>
      </c>
      <c r="D16" s="5">
        <f>SUMIFS(Transactions!$E$2:$E$2000,Transactions!$C$2:$C$2000,$A16)-SUMIFS(Transactions!$F$2:$F$2000,Transactions!$C$2:$C$2000,$A16)</f>
        <v/>
      </c>
      <c r="E16" s="5">
        <f>ROUND(B16+C16-D16,2)</f>
        <v/>
      </c>
    </row>
    <row r="17">
      <c r="A17" s="12" t="inlineStr">
        <is>
          <t>Subscriptions</t>
        </is>
      </c>
      <c r="B17" s="4" t="n">
        <v>0</v>
      </c>
      <c r="C17" s="4" t="n">
        <v>30</v>
      </c>
      <c r="D17" s="5">
        <f>SUMIFS(Transactions!$E$2:$E$2000,Transactions!$C$2:$C$2000,$A17)-SUMIFS(Transactions!$F$2:$F$2000,Transactions!$C$2:$C$2000,$A17)</f>
        <v/>
      </c>
      <c r="E17" s="5">
        <f>ROUND(B17+C17-D17,2)</f>
        <v/>
      </c>
    </row>
    <row r="18">
      <c r="A18" s="10" t="inlineStr">
        <is>
          <t>Everyday</t>
        </is>
      </c>
      <c r="B18" s="11" t="n"/>
      <c r="C18" s="11" t="n"/>
      <c r="D18" s="11" t="n"/>
      <c r="E18" s="11" t="n"/>
    </row>
    <row r="19">
      <c r="A19" s="12" t="inlineStr">
        <is>
          <t>Groceries</t>
        </is>
      </c>
      <c r="B19" s="4" t="n">
        <v>35.2</v>
      </c>
      <c r="C19" s="4" t="n">
        <v>600</v>
      </c>
      <c r="D19" s="5">
        <f>SUMIFS(Transactions!$E$2:$E$2000,Transactions!$C$2:$C$2000,$A19)-SUMIFS(Transactions!$F$2:$F$2000,Transactions!$C$2:$C$2000,$A19)</f>
        <v/>
      </c>
      <c r="E19" s="5">
        <f>ROUND(B19+C19-D19,2)</f>
        <v/>
      </c>
    </row>
    <row r="20">
      <c r="A20" s="12" t="inlineStr">
        <is>
          <t>Gas and transit</t>
        </is>
      </c>
      <c r="B20" s="4" t="n">
        <v>0</v>
      </c>
      <c r="C20" s="4" t="n">
        <v>180</v>
      </c>
      <c r="D20" s="5">
        <f>SUMIFS(Transactions!$E$2:$E$2000,Transactions!$C$2:$C$2000,$A20)-SUMIFS(Transactions!$F$2:$F$2000,Transactions!$C$2:$C$2000,$A20)</f>
        <v/>
      </c>
      <c r="E20" s="5">
        <f>ROUND(B20+C20-D20,2)</f>
        <v/>
      </c>
    </row>
    <row r="21">
      <c r="A21" s="12" t="inlineStr">
        <is>
          <t>Eating out</t>
        </is>
      </c>
      <c r="B21" s="4" t="n">
        <v>20</v>
      </c>
      <c r="C21" s="4" t="n">
        <v>150</v>
      </c>
      <c r="D21" s="5">
        <f>SUMIFS(Transactions!$E$2:$E$2000,Transactions!$C$2:$C$2000,$A21)-SUMIFS(Transactions!$F$2:$F$2000,Transactions!$C$2:$C$2000,$A21)</f>
        <v/>
      </c>
      <c r="E21" s="5">
        <f>ROUND(B21+C21-D21,2)</f>
        <v/>
      </c>
    </row>
    <row r="22">
      <c r="A22" s="12" t="inlineStr">
        <is>
          <t>Household and personal</t>
        </is>
      </c>
      <c r="B22" s="4" t="n">
        <v>0</v>
      </c>
      <c r="C22" s="4" t="n">
        <v>100</v>
      </c>
      <c r="D22" s="5">
        <f>SUMIFS(Transactions!$E$2:$E$2000,Transactions!$C$2:$C$2000,$A22)-SUMIFS(Transactions!$F$2:$F$2000,Transactions!$C$2:$C$2000,$A22)</f>
        <v/>
      </c>
      <c r="E22" s="5">
        <f>ROUND(B22+C22-D22,2)</f>
        <v/>
      </c>
    </row>
    <row r="23">
      <c r="A23" s="12" t="inlineStr">
        <is>
          <t>Fun money</t>
        </is>
      </c>
      <c r="B23" s="4" t="n">
        <v>0</v>
      </c>
      <c r="C23" s="4" t="n">
        <v>100</v>
      </c>
      <c r="D23" s="5">
        <f>SUMIFS(Transactions!$E$2:$E$2000,Transactions!$C$2:$C$2000,$A23)-SUMIFS(Transactions!$F$2:$F$2000,Transactions!$C$2:$C$2000,$A23)</f>
        <v/>
      </c>
      <c r="E23" s="5">
        <f>ROUND(B23+C23-D23,2)</f>
        <v/>
      </c>
    </row>
    <row r="24">
      <c r="A24" s="10" t="inlineStr">
        <is>
          <t>Savings goals</t>
        </is>
      </c>
      <c r="B24" s="11" t="n"/>
      <c r="C24" s="11" t="n"/>
      <c r="D24" s="11" t="n"/>
      <c r="E24" s="11" t="n"/>
    </row>
    <row r="25">
      <c r="A25" s="12" t="inlineStr">
        <is>
          <t>Emergency fund</t>
        </is>
      </c>
      <c r="B25" s="4" t="n">
        <v>1200</v>
      </c>
      <c r="C25" s="4" t="n">
        <v>300</v>
      </c>
      <c r="D25" s="5">
        <f>SUMIFS(Transactions!$E$2:$E$2000,Transactions!$C$2:$C$2000,$A25)-SUMIFS(Transactions!$F$2:$F$2000,Transactions!$C$2:$C$2000,$A25)</f>
        <v/>
      </c>
      <c r="E25" s="5">
        <f>ROUND(B25+C25-D25,2)</f>
        <v/>
      </c>
    </row>
    <row r="26">
      <c r="A26" s="12" t="inlineStr">
        <is>
          <t>Car repairs</t>
        </is>
      </c>
      <c r="B26" s="4" t="n">
        <v>250</v>
      </c>
      <c r="C26" s="4" t="n">
        <v>100</v>
      </c>
      <c r="D26" s="5">
        <f>SUMIFS(Transactions!$E$2:$E$2000,Transactions!$C$2:$C$2000,$A26)-SUMIFS(Transactions!$F$2:$F$2000,Transactions!$C$2:$C$2000,$A26)</f>
        <v/>
      </c>
      <c r="E26" s="5">
        <f>ROUND(B26+C26-D26,2)</f>
        <v/>
      </c>
    </row>
    <row r="27">
      <c r="A27" s="12" t="inlineStr">
        <is>
          <t>Vacation</t>
        </is>
      </c>
      <c r="B27" s="4" t="n">
        <v>400</v>
      </c>
      <c r="C27" s="4" t="n">
        <v>150</v>
      </c>
      <c r="D27" s="5">
        <f>SUMIFS(Transactions!$E$2:$E$2000,Transactions!$C$2:$C$2000,$A27)-SUMIFS(Transactions!$F$2:$F$2000,Transactions!$C$2:$C$2000,$A27)</f>
        <v/>
      </c>
      <c r="E27" s="5">
        <f>ROUND(B27+C27-D27,2)</f>
        <v/>
      </c>
    </row>
    <row r="28">
      <c r="A28" s="12" t="inlineStr">
        <is>
          <t>Gifts and holidays</t>
        </is>
      </c>
      <c r="B28" s="4" t="n">
        <v>150</v>
      </c>
      <c r="C28" s="4" t="n">
        <v>100</v>
      </c>
      <c r="D28" s="5">
        <f>SUMIFS(Transactions!$E$2:$E$2000,Transactions!$C$2:$C$2000,$A28)-SUMIFS(Transactions!$F$2:$F$2000,Transactions!$C$2:$C$2000,$A28)</f>
        <v/>
      </c>
      <c r="E28" s="5">
        <f>ROUND(B28+C28-D28,2)</f>
        <v/>
      </c>
    </row>
    <row r="29">
      <c r="B29" s="5" t="n"/>
      <c r="C29" s="5" t="n"/>
      <c r="D29" s="5" t="n"/>
      <c r="E29" s="5" t="n"/>
    </row>
    <row r="30">
      <c r="B30" s="5" t="n"/>
      <c r="C30" s="5" t="n"/>
      <c r="D30" s="5" t="n"/>
      <c r="E30" s="5" t="n"/>
    </row>
    <row r="31">
      <c r="B31" s="5" t="n"/>
      <c r="C31" s="5" t="n"/>
      <c r="D31" s="5" t="n"/>
      <c r="E31" s="5" t="n"/>
    </row>
    <row r="32">
      <c r="B32" s="5" t="n"/>
      <c r="C32" s="5" t="n"/>
      <c r="D32" s="5" t="n"/>
      <c r="E32" s="5" t="n"/>
    </row>
    <row r="33">
      <c r="B33" s="5" t="n"/>
      <c r="C33" s="5" t="n"/>
      <c r="D33" s="5" t="n"/>
      <c r="E33" s="5" t="n"/>
    </row>
    <row r="34">
      <c r="B34" s="5" t="n"/>
      <c r="C34" s="5" t="n"/>
      <c r="D34" s="5" t="n"/>
      <c r="E34" s="5" t="n"/>
    </row>
    <row r="35">
      <c r="B35" s="5" t="n"/>
      <c r="C35" s="5" t="n"/>
      <c r="D35" s="5" t="n"/>
      <c r="E35" s="5" t="n"/>
    </row>
    <row r="36">
      <c r="B36" s="5" t="n"/>
      <c r="C36" s="5" t="n"/>
      <c r="D36" s="5" t="n"/>
      <c r="E36" s="5" t="n"/>
    </row>
    <row r="37">
      <c r="B37" s="5" t="n"/>
      <c r="C37" s="5" t="n"/>
      <c r="D37" s="5" t="n"/>
      <c r="E37" s="5" t="n"/>
    </row>
    <row r="38">
      <c r="B38" s="5" t="n"/>
      <c r="C38" s="5" t="n"/>
      <c r="D38" s="5" t="n"/>
      <c r="E38" s="5" t="n"/>
    </row>
    <row r="39">
      <c r="B39" s="5" t="n"/>
      <c r="C39" s="5" t="n"/>
      <c r="D39" s="5" t="n"/>
      <c r="E39" s="5" t="n"/>
    </row>
    <row r="40">
      <c r="B40" s="5" t="n"/>
      <c r="C40" s="5" t="n"/>
      <c r="D40" s="5" t="n"/>
      <c r="E40" s="5" t="n"/>
    </row>
    <row r="41">
      <c r="B41" s="5" t="n"/>
      <c r="C41" s="5" t="n"/>
      <c r="D41" s="5" t="n"/>
      <c r="E41" s="5" t="n"/>
    </row>
    <row r="42">
      <c r="B42" s="5" t="n"/>
      <c r="C42" s="5" t="n"/>
      <c r="D42" s="5" t="n"/>
      <c r="E42" s="5" t="n"/>
    </row>
    <row r="43">
      <c r="B43" s="5" t="n"/>
      <c r="C43" s="5" t="n"/>
      <c r="D43" s="5" t="n"/>
      <c r="E43" s="5" t="n"/>
    </row>
    <row r="44">
      <c r="B44" s="5" t="n"/>
      <c r="C44" s="5" t="n"/>
      <c r="D44" s="5" t="n"/>
      <c r="E44" s="5" t="n"/>
    </row>
    <row r="45">
      <c r="B45" s="5" t="n"/>
      <c r="C45" s="5" t="n"/>
      <c r="D45" s="5" t="n"/>
      <c r="E45" s="5" t="n"/>
    </row>
    <row r="46">
      <c r="B46" s="5" t="n"/>
      <c r="C46" s="5" t="n"/>
      <c r="D46" s="5" t="n"/>
      <c r="E46" s="5" t="n"/>
    </row>
    <row r="47">
      <c r="B47" s="5" t="n"/>
      <c r="C47" s="5" t="n"/>
      <c r="D47" s="5" t="n"/>
      <c r="E47" s="5" t="n"/>
    </row>
    <row r="48">
      <c r="B48" s="5" t="n"/>
      <c r="C48" s="5" t="n"/>
      <c r="D48" s="5" t="n"/>
      <c r="E48" s="5" t="n"/>
    </row>
    <row r="49">
      <c r="B49" s="5" t="n"/>
      <c r="C49" s="5" t="n"/>
      <c r="D49" s="5" t="n"/>
      <c r="E49" s="5" t="n"/>
    </row>
    <row r="50">
      <c r="B50" s="5" t="n"/>
      <c r="C50" s="5" t="n"/>
      <c r="D50" s="5" t="n"/>
      <c r="E50" s="5" t="n"/>
    </row>
    <row r="51">
      <c r="B51" s="5" t="n"/>
      <c r="C51" s="5" t="n"/>
      <c r="D51" s="5" t="n"/>
      <c r="E51" s="5" t="n"/>
    </row>
    <row r="52">
      <c r="B52" s="5" t="n"/>
      <c r="C52" s="5" t="n"/>
      <c r="D52" s="5" t="n"/>
      <c r="E52" s="5" t="n"/>
    </row>
    <row r="53">
      <c r="B53" s="5" t="n"/>
      <c r="C53" s="5" t="n"/>
      <c r="D53" s="5" t="n"/>
      <c r="E53" s="5" t="n"/>
    </row>
    <row r="54">
      <c r="B54" s="5" t="n"/>
      <c r="C54" s="5" t="n"/>
      <c r="D54" s="5" t="n"/>
      <c r="E54" s="5" t="n"/>
    </row>
    <row r="55">
      <c r="B55" s="5" t="n"/>
      <c r="C55" s="5" t="n"/>
      <c r="D55" s="5" t="n"/>
      <c r="E55" s="5" t="n"/>
    </row>
    <row r="56">
      <c r="B56" s="5" t="n"/>
      <c r="C56" s="5" t="n"/>
      <c r="D56" s="5" t="n"/>
      <c r="E56" s="5" t="n"/>
    </row>
    <row r="57">
      <c r="B57" s="5" t="n"/>
      <c r="C57" s="5" t="n"/>
      <c r="D57" s="5" t="n"/>
      <c r="E57" s="5" t="n"/>
    </row>
    <row r="58">
      <c r="B58" s="5" t="n"/>
      <c r="C58" s="5" t="n"/>
      <c r="D58" s="5" t="n"/>
      <c r="E58" s="5" t="n"/>
    </row>
    <row r="59">
      <c r="B59" s="5" t="n"/>
      <c r="C59" s="5" t="n"/>
      <c r="D59" s="5" t="n"/>
      <c r="E59" s="5" t="n"/>
    </row>
    <row r="60">
      <c r="B60" s="5" t="n"/>
      <c r="C60" s="5" t="n"/>
      <c r="D60" s="5" t="n"/>
      <c r="E60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style="13" min="1" max="1"/>
    <col width="24" customWidth="1" min="2" max="2"/>
    <col width="24" customWidth="1" min="3" max="3"/>
    <col width="28" customWidth="1" min="4" max="4"/>
    <col width="13" customWidth="1" style="14" min="5" max="5"/>
    <col width="13" customWidth="1" style="14" min="6" max="6"/>
  </cols>
  <sheetData>
    <row r="1">
      <c r="A1" s="8" t="inlineStr">
        <is>
          <t>Date</t>
        </is>
      </c>
      <c r="B1" s="8" t="inlineStr">
        <is>
          <t>Payee</t>
        </is>
      </c>
      <c r="C1" s="8" t="inlineStr">
        <is>
          <t>Category</t>
        </is>
      </c>
      <c r="D1" s="8" t="inlineStr">
        <is>
          <t>Memo</t>
        </is>
      </c>
      <c r="E1" s="9" t="inlineStr">
        <is>
          <t>Outflow</t>
        </is>
      </c>
      <c r="F1" s="9" t="inlineStr">
        <is>
          <t>Inflow</t>
        </is>
      </c>
    </row>
    <row r="2">
      <c r="A2" s="13" t="n">
        <v>46327</v>
      </c>
      <c r="B2" t="inlineStr">
        <is>
          <t>Employer</t>
        </is>
      </c>
      <c r="C2" t="inlineStr">
        <is>
          <t>Income</t>
        </is>
      </c>
      <c r="D2" t="inlineStr">
        <is>
          <t>Paycheck</t>
        </is>
      </c>
      <c r="E2" s="14" t="n"/>
      <c r="F2" s="14" t="n">
        <v>1700</v>
      </c>
    </row>
    <row r="3">
      <c r="A3" s="13" t="n">
        <v>46327</v>
      </c>
      <c r="B3" t="inlineStr">
        <is>
          <t>Landlord</t>
        </is>
      </c>
      <c r="C3" t="inlineStr">
        <is>
          <t>Rent or mortgage</t>
        </is>
      </c>
      <c r="D3" t="inlineStr">
        <is>
          <t>November rent</t>
        </is>
      </c>
      <c r="E3" s="14" t="n">
        <v>1500</v>
      </c>
      <c r="F3" s="14" t="n"/>
    </row>
    <row r="4">
      <c r="A4" s="13" t="n">
        <v>46329</v>
      </c>
      <c r="B4" t="inlineStr">
        <is>
          <t>Grocery store</t>
        </is>
      </c>
      <c r="C4" t="inlineStr">
        <is>
          <t>Groceries</t>
        </is>
      </c>
      <c r="D4" t="inlineStr">
        <is>
          <t>Weekly shop</t>
        </is>
      </c>
      <c r="E4" s="14" t="n">
        <v>85.40000000000001</v>
      </c>
      <c r="F4" s="14" t="n"/>
    </row>
    <row r="5">
      <c r="A5" s="13" t="n">
        <v>46331</v>
      </c>
      <c r="B5" t="inlineStr">
        <is>
          <t>Electric company</t>
        </is>
      </c>
      <c r="C5" t="inlineStr">
        <is>
          <t>Electricity</t>
        </is>
      </c>
      <c r="E5" s="14" t="n">
        <v>112.37</v>
      </c>
      <c r="F5" s="14" t="n"/>
    </row>
    <row r="6">
      <c r="A6" s="13" t="n">
        <v>46333</v>
      </c>
      <c r="B6" t="inlineStr">
        <is>
          <t>Gas station</t>
        </is>
      </c>
      <c r="C6" t="inlineStr">
        <is>
          <t>Gas and transit</t>
        </is>
      </c>
      <c r="E6" s="14" t="n">
        <v>42.1</v>
      </c>
      <c r="F6" s="14" t="n"/>
    </row>
    <row r="7">
      <c r="A7" s="13" t="n">
        <v>46334</v>
      </c>
      <c r="B7" t="inlineStr">
        <is>
          <t>Pizza place</t>
        </is>
      </c>
      <c r="C7" t="inlineStr">
        <is>
          <t>Eating out</t>
        </is>
      </c>
      <c r="E7" s="14" t="n">
        <v>27.5</v>
      </c>
      <c r="F7" s="14" t="n"/>
    </row>
    <row r="8">
      <c r="A8" s="13" t="n">
        <v>46336</v>
      </c>
      <c r="B8" t="inlineStr">
        <is>
          <t>Grocery store</t>
        </is>
      </c>
      <c r="C8" t="inlineStr">
        <is>
          <t>Groceries</t>
        </is>
      </c>
      <c r="D8" t="inlineStr">
        <is>
          <t>Weekly shop</t>
        </is>
      </c>
      <c r="E8" s="14" t="n">
        <v>96.15000000000001</v>
      </c>
      <c r="F8" s="14" t="n"/>
    </row>
    <row r="9">
      <c r="A9" s="13" t="n">
        <v>46338</v>
      </c>
      <c r="B9" t="inlineStr">
        <is>
          <t>Grocery store</t>
        </is>
      </c>
      <c r="C9" t="inlineStr">
        <is>
          <t>Groceries</t>
        </is>
      </c>
      <c r="D9" t="inlineStr">
        <is>
          <t>Returned an item</t>
        </is>
      </c>
      <c r="E9" s="14" t="n"/>
      <c r="F9" s="14" t="n">
        <v>12.99</v>
      </c>
    </row>
    <row r="10">
      <c r="A10" s="13" t="n">
        <v>46341</v>
      </c>
      <c r="B10" t="inlineStr">
        <is>
          <t>Employer</t>
        </is>
      </c>
      <c r="C10" t="inlineStr">
        <is>
          <t>Income</t>
        </is>
      </c>
      <c r="D10" t="inlineStr">
        <is>
          <t>Paycheck</t>
        </is>
      </c>
      <c r="E10" s="14" t="n"/>
      <c r="F10" s="14" t="n">
        <v>1700</v>
      </c>
    </row>
    <row r="11">
      <c r="A11" s="13" t="n">
        <v>46342</v>
      </c>
      <c r="B11" t="inlineStr">
        <is>
          <t>Phone company</t>
        </is>
      </c>
      <c r="C11" t="inlineStr">
        <is>
          <t>Phone and internet</t>
        </is>
      </c>
      <c r="E11" s="14" t="n">
        <v>110</v>
      </c>
      <c r="F11" s="14" t="n"/>
    </row>
    <row r="12">
      <c r="A12" s="13" t="n">
        <v>46344</v>
      </c>
      <c r="B12" t="inlineStr">
        <is>
          <t>Auto repair shop</t>
        </is>
      </c>
      <c r="C12" t="inlineStr">
        <is>
          <t>Car repairs</t>
        </is>
      </c>
      <c r="D12" t="inlineStr">
        <is>
          <t>Oil change</t>
        </is>
      </c>
      <c r="E12" s="14" t="n">
        <v>64.98999999999999</v>
      </c>
      <c r="F12" s="14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How to use this budget</t>
        </is>
      </c>
    </row>
    <row r="2">
      <c r="A2" s="16" t="inlineStr">
        <is>
          <t>This is an envelope budget: every dollar you have gets a job, a category, before you spend it. Type in the shaded cells. Everything else is worked out by formulas.</t>
        </is>
      </c>
    </row>
    <row r="3" ht="26" customHeight="1">
      <c r="A3" s="17" t="inlineStr">
        <is>
          <t>Your first month</t>
        </is>
      </c>
    </row>
    <row r="4">
      <c r="A4" s="16" t="inlineStr">
        <is>
          <t>1. Set up your categories. On the Budget sheet, rename the sample groups and categories, delete the ones you don't need and add your own. For a new category, type its name in column A of an empty row in the table (or insert a row inside a group), then copy the Spent and Available formulas from the row above.</t>
        </is>
      </c>
    </row>
    <row r="5">
      <c r="A5" s="16" t="inlineStr">
        <is>
          <t>2. Fill in Left over from last month. In your first month, that's the money in your checking and savings accounts today. Clear the sample amounts in Carried over.</t>
        </is>
      </c>
    </row>
    <row r="6">
      <c r="A6" s="16" t="inlineStr">
        <is>
          <t>3. Record income. On the Transactions sheet, add each paycheck with the category Income and the amount in Inflow.</t>
        </is>
      </c>
    </row>
    <row r="7">
      <c r="A7" s="16" t="inlineStr">
        <is>
          <t>4. Give every dollar a job. Type amounts in Assigned until Ready to assign is $0.00. Start with bills due before your next paycheck, then everyday spending, then savings goals.</t>
        </is>
      </c>
    </row>
    <row r="8">
      <c r="A8" s="16" t="inlineStr">
        <is>
          <t>5. Record spending. Add each purchase on the Transactions sheet: the date, the payee, the category and the amount in Outflow. Type the category exactly as it's written on the Budget sheet. A refund goes in Inflow, with the category the purchase came from.</t>
        </is>
      </c>
    </row>
    <row r="9">
      <c r="A9" s="16" t="inlineStr">
        <is>
          <t>6. Cover overspending. When a category's Available turns red, lower Assigned in a category that has money to spare and raise the overspent one by the same amount.</t>
        </is>
      </c>
    </row>
    <row r="10" ht="26" customHeight="1">
      <c r="A10" s="17" t="inlineStr">
        <is>
          <t>Checks</t>
        </is>
      </c>
    </row>
    <row r="11">
      <c r="A11" s="16" t="inlineStr">
        <is>
          <t>Spending with no matching category, on the Budget sheet, should be $0.00. If it isn't, a transaction's Category is blank or doesn't match a category name exactly.</t>
        </is>
      </c>
    </row>
    <row r="12">
      <c r="A12" s="16" t="inlineStr">
        <is>
          <t>List spending and income only. Moving money between your own accounts, like paying a credit card bill from checking, isn't spending: the purchases were recorded when you made them.</t>
        </is>
      </c>
    </row>
    <row r="13">
      <c r="A13" s="16" t="inlineStr">
        <is>
          <t>The formulas read rows 2 to 2,000 of the Transactions sheet.</t>
        </is>
      </c>
    </row>
    <row r="14" ht="26" customHeight="1">
      <c r="A14" s="17" t="inlineStr">
        <is>
          <t>Starting a new month</t>
        </is>
      </c>
    </row>
    <row r="15">
      <c r="A15" s="16" t="inlineStr">
        <is>
          <t>1. Save a copy of the file for the new month.</t>
        </is>
      </c>
    </row>
    <row r="16">
      <c r="A16" s="16" t="inlineStr">
        <is>
          <t>2. In the copy, put each category's Available into its Carried over. Copy the Available column and paste it into Carried over as values only (Paste Special &gt; Values in Excel, Paste special &gt; Values only in Google Sheets, Paste Formula Results in Numbers).</t>
        </is>
      </c>
    </row>
    <row r="17">
      <c r="A17" s="16" t="inlineStr">
        <is>
          <t>3. Put the old Ready to assign into Left over from last month, and change the month.</t>
        </is>
      </c>
    </row>
    <row r="18">
      <c r="A18" s="16" t="inlineStr">
        <is>
          <t>4. Set Assigned back to 0, or keep the amounts that repeat, and clear the old rows on the Transactions sheet.</t>
        </is>
      </c>
    </row>
    <row r="19" ht="26" customHeight="1">
      <c r="A19" s="17" t="inlineStr">
        <is>
          <t>Excel, Google Sheets and Numbers</t>
        </is>
      </c>
    </row>
    <row r="20">
      <c r="A20" s="16" t="inlineStr">
        <is>
          <t>The formulas use only SUM, SUMIFS and ROUND, so the file works in all three. In Google Sheets, choose File &gt; Import &gt; Upload. In Numbers, open the file and it's converted.</t>
        </is>
      </c>
    </row>
    <row r="21" ht="26" customHeight="1">
      <c r="A21" s="17" t="inlineStr">
        <is>
          <t>Moving to UrBudget</t>
        </is>
      </c>
    </row>
    <row r="22">
      <c r="A22" s="16" t="inlineStr">
        <is>
          <t>UrBudget does this without formulas, on Windows and macOS: rollover from month to month, targets, credit cards and imports of your bank's CSV, OFX, QFX and QIF files. Save the Transactions sheet as a CSV file and UrBudget's Import file reads it as it is: it uses Date, Payee, Memo, Outflow and Inflow and skips Category. Pick year-month-day as the date order.</t>
        </is>
      </c>
    </row>
    <row r="23">
      <c r="A23" s="18" t="inlineStr">
        <is>
          <t>https://urbudget.app/tools/envelope-budget-template/</t>
        </is>
      </c>
    </row>
    <row r="24">
      <c r="A24" s="16" t="inlineStr">
        <is>
          <t>Free to use, copy and change.</t>
        </is>
      </c>
    </row>
  </sheetData>
  <hyperlinks>
    <hyperlink xmlns:r="http://schemas.openxmlformats.org/officeDocument/2006/relationships" ref="A2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UrBudget</dc:creator>
  <dc:title xmlns:dc="http://purl.org/dc/elements/1.1/">Envelope budget template</dc:titl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2026-10-17T13:09:04Z</dcterms:modified>
</cp:coreProperties>
</file>